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showInkAnnotation="0"/>
  <mc:AlternateContent xmlns:mc="http://schemas.openxmlformats.org/markup-compatibility/2006">
    <mc:Choice Requires="x15">
      <x15ac:absPath xmlns:x15ac="http://schemas.microsoft.com/office/spreadsheetml/2010/11/ac" url="Z:\shared\Exercices windows 11\"/>
    </mc:Choice>
  </mc:AlternateContent>
  <xr:revisionPtr revIDLastSave="0" documentId="13_ncr:1_{F0EE6CB5-78D3-4139-B2FB-99B87AFF7B17}" xr6:coauthVersionLast="47" xr6:coauthVersionMax="47" xr10:uidLastSave="{00000000-0000-0000-0000-000000000000}"/>
  <workbookProtection lockStructure="1"/>
  <bookViews>
    <workbookView xWindow="-120" yWindow="-120" windowWidth="25440" windowHeight="14430" tabRatio="394" xr2:uid="{00000000-000D-0000-FFFF-FFFF00000000}"/>
  </bookViews>
  <sheets>
    <sheet name="Ventes" sheetId="3" r:id="rId1"/>
    <sheet name="Charges" sheetId="4" r:id="rId2"/>
    <sheet name="Résultat" sheetId="1" r:id="rId3"/>
    <sheet name="structure" sheetId="7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4" l="1"/>
  <c r="C6" i="4"/>
  <c r="B6" i="4"/>
  <c r="C3" i="1"/>
  <c r="D3" i="1"/>
  <c r="B3" i="1"/>
  <c r="D7" i="3"/>
  <c r="D2" i="1" s="1"/>
  <c r="B7" i="3"/>
  <c r="B2" i="1" s="1"/>
  <c r="C7" i="3"/>
  <c r="C2" i="1" s="1"/>
  <c r="C4" i="1" s="1"/>
  <c r="C7" i="1" s="1"/>
  <c r="C8" i="1" s="1"/>
  <c r="B4" i="1" l="1"/>
  <c r="B7" i="1" s="1"/>
  <c r="B8" i="1" s="1"/>
  <c r="D4" i="1"/>
  <c r="E5" i="1"/>
  <c r="E6" i="1"/>
  <c r="E3" i="1"/>
  <c r="D7" i="1" l="1"/>
  <c r="E4" i="1"/>
  <c r="D8" i="1" l="1"/>
  <c r="E7" i="1"/>
</calcChain>
</file>

<file path=xl/sharedStrings.xml><?xml version="1.0" encoding="utf-8"?>
<sst xmlns="http://schemas.openxmlformats.org/spreadsheetml/2006/main" count="31" uniqueCount="24">
  <si>
    <t>Produits</t>
  </si>
  <si>
    <t>Imprimantes</t>
  </si>
  <si>
    <t>Ordinateurs</t>
  </si>
  <si>
    <t>Portables</t>
  </si>
  <si>
    <t>Scanners</t>
  </si>
  <si>
    <t>Appareils photos</t>
  </si>
  <si>
    <t>Total</t>
  </si>
  <si>
    <t>Charges</t>
  </si>
  <si>
    <t>Matière premiére</t>
  </si>
  <si>
    <t>Main d'œuvre</t>
  </si>
  <si>
    <t>Energie</t>
  </si>
  <si>
    <t>Frais fixes</t>
  </si>
  <si>
    <t>Rubriques</t>
  </si>
  <si>
    <t>%</t>
  </si>
  <si>
    <t>chiffre d'affaires</t>
  </si>
  <si>
    <t>charges</t>
  </si>
  <si>
    <t>resultat brut</t>
  </si>
  <si>
    <t>amortissements</t>
  </si>
  <si>
    <t>frais financiers</t>
  </si>
  <si>
    <t>resultat net</t>
  </si>
  <si>
    <t>pourcentage</t>
  </si>
  <si>
    <t>2022</t>
  </si>
  <si>
    <t>2021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</si>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</sst>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%"/>
  </numFmts>
  <fonts count="13">
    <font>
      <sz val="10"/>
      <name val="Courier"/>
    </font>
    <font>
      <b/>
      <sz val="11"/>
      <color indexed="18"/>
      <name val="Vagabond"/>
    </font>
    <font>
      <sz val="10"/>
      <name val="Helv"/>
    </font>
    <font>
      <b/>
      <i/>
      <sz val="9"/>
      <color indexed="9"/>
      <name val="Courier"/>
      <family val="3"/>
    </font>
    <font>
      <b/>
      <sz val="10"/>
      <color indexed="8"/>
      <name val="Courier"/>
      <family val="3"/>
    </font>
    <font>
      <b/>
      <sz val="11"/>
      <color indexed="9"/>
      <name val="Courier"/>
      <family val="3"/>
    </font>
    <font>
      <sz val="10"/>
      <color indexed="18"/>
      <name val="Courier"/>
      <family val="3"/>
    </font>
    <font>
      <sz val="11"/>
      <name val="Arial"/>
      <family val="2"/>
    </font>
    <font>
      <sz val="12"/>
      <color theme="2" tint="-0.749992370372631"/>
      <name val="Arial"/>
      <family val="2"/>
    </font>
    <font>
      <sz val="11"/>
      <color theme="6" tint="-0.499984740745262"/>
      <name val="Arial"/>
      <family val="2"/>
    </font>
    <font>
      <b/>
      <sz val="11"/>
      <color theme="6" tint="-0.499984740745262"/>
      <name val="Arial"/>
      <family val="2"/>
    </font>
    <font>
      <i/>
      <sz val="10"/>
      <color theme="5" tint="-0.499984740745262"/>
      <name val="Arial"/>
      <family val="2"/>
    </font>
    <font>
      <sz val="10"/>
      <color theme="5" tint="-0.49998474074526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indexed="9"/>
      </patternFill>
    </fill>
  </fills>
  <borders count="35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16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7F5425"/>
      </right>
      <top/>
      <bottom style="thin">
        <color rgb="FF7F5425"/>
      </bottom>
      <diagonal/>
    </border>
    <border>
      <left style="thin">
        <color rgb="FF7F5425"/>
      </left>
      <right style="thin">
        <color rgb="FF7F5425"/>
      </right>
      <top/>
      <bottom style="thin">
        <color rgb="FF7F5425"/>
      </bottom>
      <diagonal/>
    </border>
    <border>
      <left style="thin">
        <color rgb="FF7F5425"/>
      </left>
      <right/>
      <top/>
      <bottom style="thin">
        <color rgb="FF7F5425"/>
      </bottom>
      <diagonal/>
    </border>
    <border>
      <left/>
      <right style="thin">
        <color rgb="FF7F5425"/>
      </right>
      <top style="thin">
        <color rgb="FF7F5425"/>
      </top>
      <bottom/>
      <diagonal/>
    </border>
    <border>
      <left style="thin">
        <color rgb="FF7F5425"/>
      </left>
      <right style="thin">
        <color rgb="FF7F5425"/>
      </right>
      <top style="thin">
        <color rgb="FF7F5425"/>
      </top>
      <bottom/>
      <diagonal/>
    </border>
    <border>
      <left style="thin">
        <color rgb="FF7F5425"/>
      </left>
      <right/>
      <top style="thin">
        <color rgb="FF7F5425"/>
      </top>
      <bottom/>
      <diagonal/>
    </border>
    <border>
      <left/>
      <right style="thin">
        <color rgb="FF7F5425"/>
      </right>
      <top style="medium">
        <color rgb="FF7F5425"/>
      </top>
      <bottom style="medium">
        <color rgb="FF7F5425"/>
      </bottom>
      <diagonal/>
    </border>
    <border>
      <left style="thin">
        <color rgb="FF7F5425"/>
      </left>
      <right style="thin">
        <color rgb="FF7F5425"/>
      </right>
      <top style="medium">
        <color rgb="FF7F5425"/>
      </top>
      <bottom style="medium">
        <color rgb="FF7F5425"/>
      </bottom>
      <diagonal/>
    </border>
    <border>
      <left style="thin">
        <color rgb="FF7F5425"/>
      </left>
      <right/>
      <top style="medium">
        <color rgb="FF7F5425"/>
      </top>
      <bottom style="medium">
        <color rgb="FF7F5425"/>
      </bottom>
      <diagonal/>
    </border>
    <border>
      <left/>
      <right style="thin">
        <color rgb="FF7F5425"/>
      </right>
      <top/>
      <bottom/>
      <diagonal/>
    </border>
    <border>
      <left style="thin">
        <color rgb="FF7F5425"/>
      </left>
      <right style="thin">
        <color rgb="FF7F5425"/>
      </right>
      <top/>
      <bottom/>
      <diagonal/>
    </border>
    <border>
      <left style="thin">
        <color rgb="FF7F5425"/>
      </left>
      <right/>
      <top/>
      <bottom/>
      <diagonal/>
    </border>
    <border>
      <left/>
      <right style="thin">
        <color rgb="FF7F5425"/>
      </right>
      <top/>
      <bottom style="thick">
        <color rgb="FF7F5425"/>
      </bottom>
      <diagonal/>
    </border>
    <border>
      <left style="thin">
        <color rgb="FF7F5425"/>
      </left>
      <right style="thin">
        <color rgb="FF7F5425"/>
      </right>
      <top/>
      <bottom style="thick">
        <color rgb="FF7F5425"/>
      </bottom>
      <diagonal/>
    </border>
    <border>
      <left style="thin">
        <color rgb="FF7F5425"/>
      </left>
      <right/>
      <top/>
      <bottom style="thick">
        <color rgb="FF7F5425"/>
      </bottom>
      <diagonal/>
    </border>
    <border>
      <left/>
      <right style="thin">
        <color rgb="FF7F5425"/>
      </right>
      <top style="medium">
        <color rgb="FF7F5425"/>
      </top>
      <bottom/>
      <diagonal/>
    </border>
    <border>
      <left style="thin">
        <color rgb="FF7F5425"/>
      </left>
      <right style="thin">
        <color rgb="FF7F5425"/>
      </right>
      <top style="medium">
        <color rgb="FF7F5425"/>
      </top>
      <bottom/>
      <diagonal/>
    </border>
    <border>
      <left style="thin">
        <color rgb="FF7F5425"/>
      </left>
      <right/>
      <top style="medium">
        <color rgb="FF7F5425"/>
      </top>
      <bottom/>
      <diagonal/>
    </border>
    <border>
      <left style="double">
        <color rgb="FF7F5425"/>
      </left>
      <right style="thin">
        <color rgb="FF7F5425"/>
      </right>
      <top/>
      <bottom style="thin">
        <color rgb="FF7F5425"/>
      </bottom>
      <diagonal/>
    </border>
    <border>
      <left style="thin">
        <color rgb="FF7F5425"/>
      </left>
      <right style="double">
        <color rgb="FF7F5425"/>
      </right>
      <top/>
      <bottom style="thin">
        <color rgb="FF7F5425"/>
      </bottom>
      <diagonal/>
    </border>
    <border>
      <left style="double">
        <color rgb="FF7F5425"/>
      </left>
      <right style="thin">
        <color rgb="FF7F5425"/>
      </right>
      <top style="thin">
        <color rgb="FF7F5425"/>
      </top>
      <bottom/>
      <diagonal/>
    </border>
    <border>
      <left style="thin">
        <color rgb="FF7F5425"/>
      </left>
      <right style="double">
        <color rgb="FF7F5425"/>
      </right>
      <top style="thin">
        <color rgb="FF7F5425"/>
      </top>
      <bottom/>
      <diagonal/>
    </border>
    <border>
      <left/>
      <right style="thin">
        <color rgb="FF7F5425"/>
      </right>
      <top style="thin">
        <color rgb="FF7F5425"/>
      </top>
      <bottom style="thin">
        <color rgb="FF7F5425"/>
      </bottom>
      <diagonal/>
    </border>
    <border>
      <left style="thin">
        <color rgb="FF7F5425"/>
      </left>
      <right style="thin">
        <color rgb="FF7F5425"/>
      </right>
      <top style="thin">
        <color rgb="FF7F5425"/>
      </top>
      <bottom style="thin">
        <color rgb="FF7F5425"/>
      </bottom>
      <diagonal/>
    </border>
    <border>
      <left style="thin">
        <color rgb="FF7F5425"/>
      </left>
      <right/>
      <top style="thin">
        <color rgb="FF7F5425"/>
      </top>
      <bottom style="thin">
        <color rgb="FF7F5425"/>
      </bottom>
      <diagonal/>
    </border>
    <border>
      <left style="double">
        <color rgb="FF7F5425"/>
      </left>
      <right style="thin">
        <color rgb="FF7F5425"/>
      </right>
      <top style="thin">
        <color rgb="FF7F5425"/>
      </top>
      <bottom style="thin">
        <color rgb="FF7F5425"/>
      </bottom>
      <diagonal/>
    </border>
    <border>
      <left style="thin">
        <color rgb="FF7F5425"/>
      </left>
      <right style="double">
        <color rgb="FF7F5425"/>
      </right>
      <top style="thin">
        <color rgb="FF7F5425"/>
      </top>
      <bottom style="thin">
        <color rgb="FF7F5425"/>
      </bottom>
      <diagonal/>
    </border>
  </borders>
  <cellStyleXfs count="11">
    <xf numFmtId="0" fontId="0" fillId="0" borderId="0"/>
    <xf numFmtId="0" fontId="1" fillId="2" borderId="1"/>
    <xf numFmtId="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2" borderId="2">
      <alignment horizontal="center"/>
    </xf>
    <xf numFmtId="0" fontId="3" fillId="3" borderId="3">
      <alignment horizontal="center"/>
    </xf>
    <xf numFmtId="0" fontId="4" fillId="2" borderId="4">
      <alignment horizontal="left"/>
    </xf>
    <xf numFmtId="0" fontId="5" fillId="3" borderId="5">
      <alignment horizontal="left"/>
      <protection locked="0"/>
    </xf>
    <xf numFmtId="0" fontId="6" fillId="4" borderId="6"/>
    <xf numFmtId="0" fontId="6" fillId="2" borderId="7">
      <protection locked="0"/>
    </xf>
    <xf numFmtId="0" fontId="8" fillId="0" borderId="21">
      <alignment horizontal="center"/>
    </xf>
  </cellStyleXfs>
  <cellXfs count="37">
    <xf numFmtId="0" fontId="0" fillId="0" borderId="0" xfId="0"/>
    <xf numFmtId="0" fontId="7" fillId="0" borderId="0" xfId="0" applyFont="1"/>
    <xf numFmtId="0" fontId="9" fillId="0" borderId="11" xfId="0" applyFont="1" applyBorder="1"/>
    <xf numFmtId="3" fontId="9" fillId="0" borderId="12" xfId="2" applyNumberFormat="1" applyFont="1" applyBorder="1"/>
    <xf numFmtId="9" fontId="11" fillId="0" borderId="13" xfId="3" applyFont="1" applyBorder="1"/>
    <xf numFmtId="0" fontId="9" fillId="0" borderId="8" xfId="0" applyFont="1" applyBorder="1"/>
    <xf numFmtId="3" fontId="9" fillId="0" borderId="9" xfId="2" applyNumberFormat="1" applyFont="1" applyBorder="1"/>
    <xf numFmtId="9" fontId="11" fillId="0" borderId="10" xfId="3" applyFont="1" applyBorder="1"/>
    <xf numFmtId="0" fontId="10" fillId="0" borderId="14" xfId="0" applyFont="1" applyBorder="1"/>
    <xf numFmtId="3" fontId="10" fillId="0" borderId="15" xfId="2" applyNumberFormat="1" applyFont="1" applyBorder="1"/>
    <xf numFmtId="9" fontId="11" fillId="0" borderId="16" xfId="3" applyFont="1" applyBorder="1"/>
    <xf numFmtId="0" fontId="11" fillId="0" borderId="17" xfId="0" applyFont="1" applyBorder="1"/>
    <xf numFmtId="9" fontId="11" fillId="0" borderId="18" xfId="3" applyFont="1" applyBorder="1"/>
    <xf numFmtId="0" fontId="12" fillId="0" borderId="19" xfId="0" applyFont="1" applyBorder="1"/>
    <xf numFmtId="0" fontId="11" fillId="0" borderId="10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3" fontId="9" fillId="0" borderId="10" xfId="2" applyNumberFormat="1" applyFont="1" applyBorder="1"/>
    <xf numFmtId="3" fontId="9" fillId="0" borderId="13" xfId="2" applyNumberFormat="1" applyFont="1" applyBorder="1"/>
    <xf numFmtId="0" fontId="10" fillId="0" borderId="23" xfId="0" applyFont="1" applyBorder="1"/>
    <xf numFmtId="3" fontId="10" fillId="0" borderId="24" xfId="2" applyNumberFormat="1" applyFont="1" applyBorder="1"/>
    <xf numFmtId="3" fontId="10" fillId="0" borderId="25" xfId="2" applyNumberFormat="1" applyFont="1" applyBorder="1"/>
    <xf numFmtId="0" fontId="9" fillId="0" borderId="26" xfId="0" applyFont="1" applyBorder="1"/>
    <xf numFmtId="0" fontId="9" fillId="0" borderId="28" xfId="0" applyFont="1" applyBorder="1"/>
    <xf numFmtId="3" fontId="9" fillId="0" borderId="29" xfId="2" applyNumberFormat="1" applyFont="1" applyBorder="1"/>
    <xf numFmtId="0" fontId="8" fillId="0" borderId="21" xfId="10">
      <alignment horizontal="center"/>
    </xf>
    <xf numFmtId="0" fontId="9" fillId="0" borderId="30" xfId="0" applyFont="1" applyBorder="1"/>
    <xf numFmtId="3" fontId="9" fillId="0" borderId="31" xfId="2" applyNumberFormat="1" applyFont="1" applyBorder="1"/>
    <xf numFmtId="3" fontId="9" fillId="0" borderId="32" xfId="2" applyNumberFormat="1" applyFont="1" applyBorder="1"/>
    <xf numFmtId="0" fontId="9" fillId="0" borderId="33" xfId="0" applyFont="1" applyBorder="1"/>
    <xf numFmtId="3" fontId="9" fillId="0" borderId="9" xfId="2" applyNumberFormat="1" applyFont="1" applyBorder="1" applyProtection="1">
      <protection locked="0"/>
    </xf>
    <xf numFmtId="3" fontId="9" fillId="0" borderId="27" xfId="2" applyNumberFormat="1" applyFont="1" applyBorder="1" applyProtection="1">
      <protection locked="0"/>
    </xf>
    <xf numFmtId="3" fontId="9" fillId="0" borderId="12" xfId="2" applyNumberFormat="1" applyFont="1" applyBorder="1" applyProtection="1">
      <protection locked="0"/>
    </xf>
    <xf numFmtId="3" fontId="9" fillId="0" borderId="29" xfId="2" applyNumberFormat="1" applyFont="1" applyBorder="1" applyProtection="1">
      <protection locked="0"/>
    </xf>
    <xf numFmtId="3" fontId="9" fillId="0" borderId="31" xfId="2" applyNumberFormat="1" applyFont="1" applyBorder="1" applyProtection="1">
      <protection locked="0"/>
    </xf>
    <xf numFmtId="3" fontId="9" fillId="0" borderId="34" xfId="2" applyNumberFormat="1" applyFont="1" applyBorder="1" applyProtection="1">
      <protection locked="0"/>
    </xf>
  </cellXfs>
  <cellStyles count="11">
    <cellStyle name="entete date" xfId="10" xr:uid="{00000000-0005-0000-0000-000000000000}"/>
    <cellStyle name="ligne" xfId="1" xr:uid="{00000000-0005-0000-0000-000001000000}"/>
    <cellStyle name="Milliers" xfId="2" builtinId="3"/>
    <cellStyle name="Normal" xfId="0" builtinId="0"/>
    <cellStyle name="Pourcentage" xfId="3" builtinId="5"/>
    <cellStyle name="table" xfId="4" xr:uid="{00000000-0005-0000-0000-000005000000}"/>
    <cellStyle name="TITCOL" xfId="5" xr:uid="{00000000-0005-0000-0000-000006000000}"/>
    <cellStyle name="TITLIGN" xfId="6" xr:uid="{00000000-0005-0000-0000-000007000000}"/>
    <cellStyle name="TITRE" xfId="7" xr:uid="{00000000-0005-0000-0000-000008000000}"/>
    <cellStyle name="TOTAL" xfId="8" xr:uid="{00000000-0005-0000-0000-000009000000}"/>
    <cellStyle name="VALEUR" xfId="9" xr:uid="{00000000-0005-0000-0000-00000A000000}"/>
  </cellStyles>
  <dxfs count="23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/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/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border>
        <top style="thin">
          <color rgb="FF7F5425"/>
        </top>
        <vertical/>
        <horizontal/>
      </border>
    </dxf>
    <dxf>
      <border diagonalUp="0" diagonalDown="0">
        <left style="double">
          <color rgb="FF4A3116"/>
        </left>
        <right style="double">
          <color rgb="FF4A3116"/>
        </right>
        <top style="double">
          <color rgb="FF4A3116"/>
        </top>
        <bottom style="double">
          <color rgb="FF4A3116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border>
        <bottom style="thick">
          <color rgb="FF7F5425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theme="2" tint="-0.74999237037263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numFmt numFmtId="3" formatCode="#,##0"/>
      <border diagonalUp="0" diagonalDown="0">
        <left style="thin">
          <color rgb="FF7F5425"/>
        </left>
        <right style="double">
          <color rgb="FF7F5425"/>
        </right>
        <top style="thin">
          <color rgb="FF7F542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numFmt numFmtId="3" formatCode="#,##0"/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numFmt numFmtId="3" formatCode="#,##0"/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border diagonalUp="0" diagonalDown="0">
        <left style="double">
          <color rgb="FF7F5425"/>
        </left>
        <right style="thin">
          <color rgb="FF7F5425"/>
        </right>
        <top style="thin">
          <color rgb="FF7F5425"/>
        </top>
        <bottom/>
        <vertical/>
        <horizontal/>
      </border>
    </dxf>
    <dxf>
      <border outline="0">
        <bottom style="double">
          <color rgb="FF7F5425"/>
        </bottom>
      </border>
    </dxf>
    <dxf>
      <border outline="0">
        <bottom style="thick">
          <color rgb="FF7F5425"/>
        </bottom>
      </border>
    </dxf>
    <dxf>
      <border diagonalUp="0" diagonalDown="0">
        <left style="thin">
          <color rgb="FF7F5425"/>
        </left>
        <right/>
        <vertical style="thin">
          <color rgb="FF7F5425"/>
        </vertical>
      </border>
    </dxf>
    <dxf>
      <border diagonalUp="0" diagonalDown="0">
        <left style="thin">
          <color rgb="FF7F5425"/>
        </left>
        <right style="thin">
          <color rgb="FF7F5425"/>
        </right>
        <vertical style="thin">
          <color rgb="FF7F5425"/>
        </vertical>
      </border>
    </dxf>
    <dxf>
      <border diagonalUp="0" diagonalDown="0">
        <left style="thin">
          <color rgb="FF7F5425"/>
        </left>
        <right style="thin">
          <color rgb="FF7F5425"/>
        </right>
        <vertical style="thin">
          <color rgb="FF7F5425"/>
        </vertical>
      </border>
    </dxf>
    <dxf>
      <border diagonalUp="0" diagonalDown="0">
        <left/>
        <right style="thin">
          <color rgb="FF7F5425"/>
        </right>
        <vertical style="thin">
          <color rgb="FF7F5425"/>
        </vertical>
      </border>
    </dxf>
    <dxf>
      <border diagonalUp="0" diagonalDown="0">
        <left style="double">
          <color rgb="FF7F5425"/>
        </left>
        <right style="double">
          <color rgb="FF7F5425"/>
        </right>
        <top style="double">
          <color rgb="FF7F5425"/>
        </top>
        <bottom style="double">
          <color rgb="FF7F5425"/>
        </bottom>
      </border>
    </dxf>
    <dxf>
      <border outline="0">
        <bottom style="thick">
          <color rgb="FF7F542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749992370372631"/>
        <name val="Arial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rgb="FF7F5425"/>
        </left>
        <right style="thin">
          <color rgb="FF7F5425"/>
        </right>
        <top/>
        <bottom/>
      </border>
    </dxf>
  </dxfs>
  <tableStyles count="1" defaultTableStyle="TableStyleMedium9" defaultPivotStyle="PivotStyleLight16">
    <tableStyle name="style de tableau financier" pivot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A3116"/>
      <color rgb="FF7F54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Ventes!$B$1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Ventes!$A$2:$A$6</c:f>
              <c:strCache>
                <c:ptCount val="5"/>
                <c:pt idx="0">
                  <c:v>Imprimantes</c:v>
                </c:pt>
                <c:pt idx="1">
                  <c:v>Ordinateurs</c:v>
                </c:pt>
                <c:pt idx="2">
                  <c:v>Portables</c:v>
                </c:pt>
                <c:pt idx="3">
                  <c:v>Scanners</c:v>
                </c:pt>
                <c:pt idx="4">
                  <c:v>Appareils photos</c:v>
                </c:pt>
              </c:strCache>
            </c:strRef>
          </c:cat>
          <c:val>
            <c:numRef>
              <c:f>Ventes!$B$2:$B$6</c:f>
              <c:numCache>
                <c:formatCode>#,##0</c:formatCode>
                <c:ptCount val="5"/>
                <c:pt idx="0">
                  <c:v>75000</c:v>
                </c:pt>
                <c:pt idx="1">
                  <c:v>225000</c:v>
                </c:pt>
                <c:pt idx="2">
                  <c:v>150000</c:v>
                </c:pt>
                <c:pt idx="3">
                  <c:v>187500</c:v>
                </c:pt>
                <c:pt idx="4">
                  <c:v>112500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B1-4396-A428-4D8613E138D1}"/>
            </c:ext>
          </c:extLst>
        </c:ser>
        <c:ser>
          <c:idx val="1"/>
          <c:order val="1"/>
          <c:tx>
            <c:strRef>
              <c:f>Ventes!$C$1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Ventes!$A$2:$A$6</c:f>
              <c:strCache>
                <c:ptCount val="5"/>
                <c:pt idx="0">
                  <c:v>Imprimantes</c:v>
                </c:pt>
                <c:pt idx="1">
                  <c:v>Ordinateurs</c:v>
                </c:pt>
                <c:pt idx="2">
                  <c:v>Portables</c:v>
                </c:pt>
                <c:pt idx="3">
                  <c:v>Scanners</c:v>
                </c:pt>
                <c:pt idx="4">
                  <c:v>Appareils photos</c:v>
                </c:pt>
              </c:strCache>
            </c:strRef>
          </c:cat>
          <c:val>
            <c:numRef>
              <c:f>Ventes!$C$2:$C$6</c:f>
              <c:numCache>
                <c:formatCode>#,##0</c:formatCode>
                <c:ptCount val="5"/>
                <c:pt idx="0">
                  <c:v>90000</c:v>
                </c:pt>
                <c:pt idx="1">
                  <c:v>270000</c:v>
                </c:pt>
                <c:pt idx="2">
                  <c:v>180000</c:v>
                </c:pt>
                <c:pt idx="3">
                  <c:v>225000</c:v>
                </c:pt>
                <c:pt idx="4">
                  <c:v>135000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B1-4396-A428-4D8613E138D1}"/>
            </c:ext>
          </c:extLst>
        </c:ser>
        <c:ser>
          <c:idx val="2"/>
          <c:order val="2"/>
          <c:tx>
            <c:strRef>
              <c:f>Ventes!$D$1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Ventes!$A$2:$A$6</c:f>
              <c:strCache>
                <c:ptCount val="5"/>
                <c:pt idx="0">
                  <c:v>Imprimantes</c:v>
                </c:pt>
                <c:pt idx="1">
                  <c:v>Ordinateurs</c:v>
                </c:pt>
                <c:pt idx="2">
                  <c:v>Portables</c:v>
                </c:pt>
                <c:pt idx="3">
                  <c:v>Scanners</c:v>
                </c:pt>
                <c:pt idx="4">
                  <c:v>Appareils photos</c:v>
                </c:pt>
              </c:strCache>
            </c:strRef>
          </c:cat>
          <c:val>
            <c:numRef>
              <c:f>Ventes!$D$2:$D$6</c:f>
              <c:numCache>
                <c:formatCode>#,##0</c:formatCode>
                <c:ptCount val="5"/>
                <c:pt idx="0">
                  <c:v>110000</c:v>
                </c:pt>
                <c:pt idx="1">
                  <c:v>330000</c:v>
                </c:pt>
                <c:pt idx="2">
                  <c:v>220000</c:v>
                </c:pt>
                <c:pt idx="3">
                  <c:v>275000</c:v>
                </c:pt>
                <c:pt idx="4">
                  <c:v>165000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B1-4396-A428-4D8613E13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06229760"/>
        <c:axId val="106231296"/>
        <c:axId val="102390848"/>
      </c:bar3DChart>
      <c:catAx>
        <c:axId val="10622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231296"/>
        <c:crosses val="autoZero"/>
        <c:auto val="1"/>
        <c:lblAlgn val="ctr"/>
        <c:lblOffset val="100"/>
        <c:noMultiLvlLbl val="0"/>
      </c:catAx>
      <c:valAx>
        <c:axId val="10623129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6229760"/>
        <c:crosses val="autoZero"/>
        <c:crossBetween val="between"/>
      </c:valAx>
      <c:serAx>
        <c:axId val="102390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06231296"/>
        <c:crosses val="autoZero"/>
      </c:ser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Charges!$B$1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Charges!$A$2:$A$5</c:f>
              <c:strCache>
                <c:ptCount val="4"/>
                <c:pt idx="0">
                  <c:v>Matière premiére</c:v>
                </c:pt>
                <c:pt idx="1">
                  <c:v>Main d'œuvre</c:v>
                </c:pt>
                <c:pt idx="2">
                  <c:v>Energie</c:v>
                </c:pt>
                <c:pt idx="3">
                  <c:v>Frais fixes</c:v>
                </c:pt>
              </c:strCache>
            </c:strRef>
          </c:cat>
          <c:val>
            <c:numRef>
              <c:f>Charges!$B$2:$B$5</c:f>
              <c:numCache>
                <c:formatCode>#,##0</c:formatCode>
                <c:ptCount val="4"/>
                <c:pt idx="0">
                  <c:v>125000</c:v>
                </c:pt>
                <c:pt idx="1">
                  <c:v>200000</c:v>
                </c:pt>
                <c:pt idx="2">
                  <c:v>50000</c:v>
                </c:pt>
                <c:pt idx="3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35-45E7-B415-253501EA1826}"/>
            </c:ext>
          </c:extLst>
        </c:ser>
        <c:ser>
          <c:idx val="1"/>
          <c:order val="1"/>
          <c:tx>
            <c:strRef>
              <c:f>Charges!$C$1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Charges!$A$2:$A$5</c:f>
              <c:strCache>
                <c:ptCount val="4"/>
                <c:pt idx="0">
                  <c:v>Matière premiére</c:v>
                </c:pt>
                <c:pt idx="1">
                  <c:v>Main d'œuvre</c:v>
                </c:pt>
                <c:pt idx="2">
                  <c:v>Energie</c:v>
                </c:pt>
                <c:pt idx="3">
                  <c:v>Frais fixes</c:v>
                </c:pt>
              </c:strCache>
            </c:strRef>
          </c:cat>
          <c:val>
            <c:numRef>
              <c:f>Charges!$C$2:$C$5</c:f>
              <c:numCache>
                <c:formatCode>#,##0</c:formatCode>
                <c:ptCount val="4"/>
                <c:pt idx="0">
                  <c:v>137500</c:v>
                </c:pt>
                <c:pt idx="1">
                  <c:v>220000</c:v>
                </c:pt>
                <c:pt idx="2">
                  <c:v>55000</c:v>
                </c:pt>
                <c:pt idx="3">
                  <c:v>137500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35-45E7-B415-253501EA1826}"/>
            </c:ext>
          </c:extLst>
        </c:ser>
        <c:ser>
          <c:idx val="2"/>
          <c:order val="2"/>
          <c:tx>
            <c:strRef>
              <c:f>Charges!$D$1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Charges!$A$2:$A$5</c:f>
              <c:strCache>
                <c:ptCount val="4"/>
                <c:pt idx="0">
                  <c:v>Matière premiére</c:v>
                </c:pt>
                <c:pt idx="1">
                  <c:v>Main d'œuvre</c:v>
                </c:pt>
                <c:pt idx="2">
                  <c:v>Energie</c:v>
                </c:pt>
                <c:pt idx="3">
                  <c:v>Frais fixes</c:v>
                </c:pt>
              </c:strCache>
            </c:strRef>
          </c:cat>
          <c:val>
            <c:numRef>
              <c:f>Charges!$D$2:$D$5</c:f>
              <c:numCache>
                <c:formatCode>#,##0</c:formatCode>
                <c:ptCount val="4"/>
                <c:pt idx="0">
                  <c:v>147500</c:v>
                </c:pt>
                <c:pt idx="1">
                  <c:v>236000</c:v>
                </c:pt>
                <c:pt idx="2">
                  <c:v>59000</c:v>
                </c:pt>
                <c:pt idx="3">
                  <c:v>147500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35-45E7-B415-253501EA1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700800"/>
        <c:axId val="106702336"/>
        <c:axId val="106052672"/>
      </c:bar3DChart>
      <c:catAx>
        <c:axId val="106700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702336"/>
        <c:crosses val="autoZero"/>
        <c:auto val="1"/>
        <c:lblAlgn val="ctr"/>
        <c:lblOffset val="100"/>
        <c:noMultiLvlLbl val="0"/>
      </c:catAx>
      <c:valAx>
        <c:axId val="1067023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6700800"/>
        <c:crosses val="autoZero"/>
        <c:crossBetween val="between"/>
      </c:valAx>
      <c:serAx>
        <c:axId val="106052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06702336"/>
        <c:crosses val="autoZero"/>
      </c:ser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protection>
    <c:chartObject val="0"/>
    <c:data val="0"/>
    <c:formatting val="0"/>
    <c:selection val="0"/>
    <c:userInterface val="0"/>
  </c:protection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Résultat!$B$1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Résultat!$A$2:$A$3</c:f>
              <c:strCache>
                <c:ptCount val="2"/>
                <c:pt idx="0">
                  <c:v>chiffre d'affaires</c:v>
                </c:pt>
                <c:pt idx="1">
                  <c:v>charges</c:v>
                </c:pt>
              </c:strCache>
            </c:strRef>
          </c:cat>
          <c:val>
            <c:numRef>
              <c:f>Résultat!$B$2:$B$3</c:f>
              <c:numCache>
                <c:formatCode>#,##0</c:formatCode>
                <c:ptCount val="2"/>
                <c:pt idx="0">
                  <c:v>750000</c:v>
                </c:pt>
                <c:pt idx="1">
                  <c:v>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4-47A5-A885-C9F41A85BD11}"/>
            </c:ext>
          </c:extLst>
        </c:ser>
        <c:ser>
          <c:idx val="1"/>
          <c:order val="1"/>
          <c:tx>
            <c:strRef>
              <c:f>Résultat!$C$1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Résultat!$A$2:$A$3</c:f>
              <c:strCache>
                <c:ptCount val="2"/>
                <c:pt idx="0">
                  <c:v>chiffre d'affaires</c:v>
                </c:pt>
                <c:pt idx="1">
                  <c:v>charges</c:v>
                </c:pt>
              </c:strCache>
            </c:strRef>
          </c:cat>
          <c:val>
            <c:numRef>
              <c:f>Résultat!$C$2:$C$3</c:f>
              <c:numCache>
                <c:formatCode>#,##0</c:formatCode>
                <c:ptCount val="2"/>
                <c:pt idx="0">
                  <c:v>900000</c:v>
                </c:pt>
                <c:pt idx="1">
                  <c:v>550000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54-47A5-A885-C9F41A85BD11}"/>
            </c:ext>
          </c:extLst>
        </c:ser>
        <c:ser>
          <c:idx val="2"/>
          <c:order val="2"/>
          <c:tx>
            <c:strRef>
              <c:f>Résultat!$D$1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Résultat!$A$2:$A$3</c:f>
              <c:strCache>
                <c:ptCount val="2"/>
                <c:pt idx="0">
                  <c:v>chiffre d'affaires</c:v>
                </c:pt>
                <c:pt idx="1">
                  <c:v>charges</c:v>
                </c:pt>
              </c:strCache>
            </c:strRef>
          </c:cat>
          <c:val>
            <c:numRef>
              <c:f>Résultat!$D$2:$D$3</c:f>
              <c:numCache>
                <c:formatCode>#,##0</c:formatCode>
                <c:ptCount val="2"/>
                <c:pt idx="0">
                  <c:v>1100000</c:v>
                </c:pt>
                <c:pt idx="1">
                  <c:v>590000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4-47A5-A885-C9F41A85B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06827776"/>
        <c:axId val="106829312"/>
        <c:axId val="106698496"/>
      </c:bar3DChart>
      <c:catAx>
        <c:axId val="10682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6829312"/>
        <c:crosses val="autoZero"/>
        <c:auto val="1"/>
        <c:lblAlgn val="ctr"/>
        <c:lblOffset val="100"/>
        <c:noMultiLvlLbl val="0"/>
      </c:catAx>
      <c:valAx>
        <c:axId val="1068293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06827776"/>
        <c:crosses val="autoZero"/>
        <c:crossBetween val="between"/>
      </c:valAx>
      <c:serAx>
        <c:axId val="106698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6829312"/>
        <c:crosses val="autoZero"/>
      </c:ser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9" tint="-0.499984740745262"/>
  </sheetPr>
  <sheetViews>
    <sheetView zoomScale="163" workbookViewId="0" zoomToFit="1"/>
  </sheetViews>
  <sheetProtection content="1" objects="1"/>
  <pageMargins left="0.7" right="0.7" top="0.75" bottom="0.75" header="0.3" footer="0.3"/>
  <pageSetup paperSize="11" orientation="landscape" horizontalDpi="4294967293" verticalDpi="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115166</xdr:rowOff>
    </xdr:from>
    <xdr:to>
      <xdr:col>4</xdr:col>
      <xdr:colOff>17316</xdr:colOff>
      <xdr:row>23</xdr:row>
      <xdr:rowOff>34635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-1</xdr:colOff>
      <xdr:row>6</xdr:row>
      <xdr:rowOff>140277</xdr:rowOff>
    </xdr:from>
    <xdr:to>
      <xdr:col>4</xdr:col>
      <xdr:colOff>17316</xdr:colOff>
      <xdr:row>22</xdr:row>
      <xdr:rowOff>69271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182485" cy="3856748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7" totalsRowShown="0" headerRowDxfId="22" headerRowBorderDxfId="21" tableBorderDxfId="20">
  <tableColumns count="4">
    <tableColumn id="1" xr3:uid="{00000000-0010-0000-0000-000001000000}" name="Produits" dataDxfId="19"/>
    <tableColumn id="2" xr3:uid="{00000000-0010-0000-0000-000002000000}" name="2021" dataDxfId="18"/>
    <tableColumn id="3" xr3:uid="{00000000-0010-0000-0000-000003000000}" name="2022" dataDxfId="17"/>
    <tableColumn id="4" xr3:uid="{00000000-0010-0000-0000-000004000000}" name="2023" dataDxfId="16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D6" totalsRowShown="0" headerRowBorderDxfId="15" tableBorderDxfId="14" headerRowCellStyle="entete date">
  <tableColumns count="4">
    <tableColumn id="1" xr3:uid="{00000000-0010-0000-0100-000001000000}" name="Charges" dataDxfId="13"/>
    <tableColumn id="2" xr3:uid="{00000000-0010-0000-0100-000002000000}" name="2021" dataDxfId="12" dataCellStyle="Milliers"/>
    <tableColumn id="3" xr3:uid="{00000000-0010-0000-0100-000003000000}" name="2022" dataDxfId="11" dataCellStyle="Milliers"/>
    <tableColumn id="4" xr3:uid="{00000000-0010-0000-0100-000004000000}" name="2023" dataDxfId="10" dataCellStyle="Milliers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A1:E8" totalsRowShown="0" headerRowDxfId="9" dataDxfId="7" headerRowBorderDxfId="8" tableBorderDxfId="6" totalsRowBorderDxfId="5">
  <tableColumns count="5">
    <tableColumn id="1" xr3:uid="{00000000-0010-0000-0200-000001000000}" name="Rubriques" dataDxfId="4"/>
    <tableColumn id="2" xr3:uid="{00000000-0010-0000-0200-000002000000}" name="2021" dataDxfId="3"/>
    <tableColumn id="3" xr3:uid="{00000000-0010-0000-0200-000003000000}" name="2022" dataDxfId="2"/>
    <tableColumn id="4" xr3:uid="{00000000-0010-0000-0200-000004000000}" name="2023" dataDxfId="1"/>
    <tableColumn id="5" xr3:uid="{00000000-0010-0000-0200-000005000000}" name="%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financier">
  <a:themeElements>
    <a:clrScheme name="Bureau 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 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 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E8"/>
  <sheetViews>
    <sheetView showGridLines="0" tabSelected="1" zoomScale="110" zoomScaleNormal="110" workbookViewId="0">
      <selection activeCell="A2" sqref="A2"/>
    </sheetView>
  </sheetViews>
  <sheetFormatPr baseColWidth="10" defaultColWidth="11" defaultRowHeight="14.25"/>
  <cols>
    <col min="1" max="1" width="15.875" style="1" customWidth="1"/>
    <col min="2" max="3" width="15.75" style="1" customWidth="1"/>
    <col min="4" max="4" width="16.875" style="1" customWidth="1"/>
    <col min="5" max="16384" width="11" style="1"/>
  </cols>
  <sheetData>
    <row r="1" spans="1:5" ht="15.75" thickBot="1">
      <c r="A1" s="15" t="s">
        <v>0</v>
      </c>
      <c r="B1" s="16" t="s">
        <v>22</v>
      </c>
      <c r="C1" s="16" t="s">
        <v>21</v>
      </c>
      <c r="D1" s="17" t="s">
        <v>23</v>
      </c>
      <c r="E1"/>
    </row>
    <row r="2" spans="1:5" ht="15" thickTop="1">
      <c r="A2" s="5" t="s">
        <v>1</v>
      </c>
      <c r="B2" s="6">
        <v>75000</v>
      </c>
      <c r="C2" s="6">
        <v>90000</v>
      </c>
      <c r="D2" s="18">
        <v>110000</v>
      </c>
      <c r="E2"/>
    </row>
    <row r="3" spans="1:5">
      <c r="A3" s="2" t="s">
        <v>2</v>
      </c>
      <c r="B3" s="3">
        <v>225000</v>
      </c>
      <c r="C3" s="3">
        <v>270000</v>
      </c>
      <c r="D3" s="19">
        <v>330000</v>
      </c>
      <c r="E3"/>
    </row>
    <row r="4" spans="1:5">
      <c r="A4" s="27" t="s">
        <v>3</v>
      </c>
      <c r="B4" s="28">
        <v>150000</v>
      </c>
      <c r="C4" s="28">
        <v>180000</v>
      </c>
      <c r="D4" s="29">
        <v>220000</v>
      </c>
      <c r="E4"/>
    </row>
    <row r="5" spans="1:5">
      <c r="A5" s="5" t="s">
        <v>4</v>
      </c>
      <c r="B5" s="6">
        <v>187500</v>
      </c>
      <c r="C5" s="6">
        <v>225000</v>
      </c>
      <c r="D5" s="18">
        <v>275000</v>
      </c>
      <c r="E5"/>
    </row>
    <row r="6" spans="1:5" ht="15" thickBot="1">
      <c r="A6" s="2" t="s">
        <v>5</v>
      </c>
      <c r="B6" s="3">
        <v>112500</v>
      </c>
      <c r="C6" s="3">
        <v>135000</v>
      </c>
      <c r="D6" s="19">
        <v>165000</v>
      </c>
      <c r="E6"/>
    </row>
    <row r="7" spans="1:5" ht="15">
      <c r="A7" s="20" t="s">
        <v>6</v>
      </c>
      <c r="B7" s="21">
        <f>SUM(B2:B6)</f>
        <v>750000</v>
      </c>
      <c r="C7" s="21">
        <f>SUM(C2:C6)</f>
        <v>900000</v>
      </c>
      <c r="D7" s="22">
        <f>SUM(D2:D6)</f>
        <v>1100000</v>
      </c>
      <c r="E7"/>
    </row>
    <row r="8" spans="1:5" customFormat="1" ht="12"/>
  </sheetData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11" orientation="landscape" horizontalDpi="4294967293" verticalDpi="0" r:id="rId1"/>
  <headerFooter alignWithMargins="0">
    <oddHeader>&amp;L&amp;T&amp;C&amp;A &amp;F&amp;R&amp;D</oddHeader>
    <oddFooter>&amp;L&amp;"Arial Black,Gras"&amp;12ios&amp;Rpage &amp;P / 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E8"/>
  <sheetViews>
    <sheetView showGridLines="0" zoomScale="110" workbookViewId="0">
      <selection activeCell="D1" sqref="D1"/>
    </sheetView>
  </sheetViews>
  <sheetFormatPr baseColWidth="10" defaultColWidth="11" defaultRowHeight="14.25"/>
  <cols>
    <col min="1" max="1" width="15.875" style="1" customWidth="1"/>
    <col min="2" max="3" width="15.75" style="1" customWidth="1"/>
    <col min="4" max="4" width="16.875" style="1" customWidth="1"/>
    <col min="5" max="16384" width="11" style="1"/>
  </cols>
  <sheetData>
    <row r="1" spans="1:5" ht="15.75" thickBot="1">
      <c r="A1" s="26" t="s">
        <v>7</v>
      </c>
      <c r="B1" s="26" t="s">
        <v>22</v>
      </c>
      <c r="C1" s="26" t="s">
        <v>21</v>
      </c>
      <c r="D1" s="26" t="s">
        <v>23</v>
      </c>
      <c r="E1"/>
    </row>
    <row r="2" spans="1:5" ht="15" thickTop="1">
      <c r="A2" s="23" t="s">
        <v>8</v>
      </c>
      <c r="B2" s="31">
        <v>125000</v>
      </c>
      <c r="C2" s="31">
        <v>137500</v>
      </c>
      <c r="D2" s="32">
        <v>147500</v>
      </c>
      <c r="E2"/>
    </row>
    <row r="3" spans="1:5">
      <c r="A3" s="24" t="s">
        <v>9</v>
      </c>
      <c r="B3" s="33">
        <v>200000</v>
      </c>
      <c r="C3" s="33">
        <v>220000</v>
      </c>
      <c r="D3" s="34">
        <v>236000</v>
      </c>
      <c r="E3"/>
    </row>
    <row r="4" spans="1:5">
      <c r="A4" s="30" t="s">
        <v>10</v>
      </c>
      <c r="B4" s="35">
        <v>50000</v>
      </c>
      <c r="C4" s="35">
        <v>55000</v>
      </c>
      <c r="D4" s="36">
        <v>59000</v>
      </c>
      <c r="E4"/>
    </row>
    <row r="5" spans="1:5">
      <c r="A5" s="23" t="s">
        <v>11</v>
      </c>
      <c r="B5" s="31">
        <v>125000</v>
      </c>
      <c r="C5" s="31">
        <v>137500</v>
      </c>
      <c r="D5" s="32">
        <v>147500</v>
      </c>
      <c r="E5"/>
    </row>
    <row r="6" spans="1:5">
      <c r="A6" s="24" t="s">
        <v>6</v>
      </c>
      <c r="B6" s="3">
        <f>SUM(B2:B5)</f>
        <v>500000</v>
      </c>
      <c r="C6" s="3">
        <f>SUM(C2:C5)</f>
        <v>550000</v>
      </c>
      <c r="D6" s="25">
        <f>SUM(D2:D5)</f>
        <v>590000</v>
      </c>
      <c r="E6"/>
    </row>
    <row r="7" spans="1:5">
      <c r="A7"/>
      <c r="B7"/>
      <c r="C7"/>
      <c r="D7"/>
      <c r="E7"/>
    </row>
    <row r="8" spans="1:5">
      <c r="A8"/>
      <c r="B8"/>
      <c r="C8"/>
      <c r="D8"/>
      <c r="E8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499984740745262"/>
  </sheetPr>
  <dimension ref="A1:E8"/>
  <sheetViews>
    <sheetView showGridLines="0" zoomScale="110" workbookViewId="0">
      <selection activeCell="E1" sqref="E1"/>
    </sheetView>
  </sheetViews>
  <sheetFormatPr baseColWidth="10" defaultColWidth="11.5" defaultRowHeight="14.25"/>
  <cols>
    <col min="1" max="1" width="15.875" style="1" customWidth="1"/>
    <col min="2" max="3" width="15.75" style="1" customWidth="1"/>
    <col min="4" max="4" width="16.875" style="1" customWidth="1"/>
    <col min="5" max="5" width="9.75" style="1" customWidth="1"/>
    <col min="6" max="16384" width="11.5" style="1"/>
  </cols>
  <sheetData>
    <row r="1" spans="1:5" ht="15.75" thickBot="1">
      <c r="A1" s="15" t="s">
        <v>12</v>
      </c>
      <c r="B1" s="16" t="s">
        <v>22</v>
      </c>
      <c r="C1" s="16" t="s">
        <v>21</v>
      </c>
      <c r="D1" s="16" t="s">
        <v>23</v>
      </c>
      <c r="E1" s="17" t="s">
        <v>13</v>
      </c>
    </row>
    <row r="2" spans="1:5" ht="15" thickTop="1">
      <c r="A2" s="5" t="s">
        <v>14</v>
      </c>
      <c r="B2" s="31">
        <f>Ventes!B7</f>
        <v>750000</v>
      </c>
      <c r="C2" s="31">
        <f>Ventes!C7</f>
        <v>900000</v>
      </c>
      <c r="D2" s="31">
        <f>Ventes!D7</f>
        <v>1100000</v>
      </c>
      <c r="E2" s="14"/>
    </row>
    <row r="3" spans="1:5" ht="15" thickBot="1">
      <c r="A3" s="2" t="s">
        <v>15</v>
      </c>
      <c r="B3" s="33">
        <f>Charges!B6</f>
        <v>500000</v>
      </c>
      <c r="C3" s="33">
        <f>Charges!C6</f>
        <v>550000</v>
      </c>
      <c r="D3" s="33">
        <f>Charges!D6</f>
        <v>590000</v>
      </c>
      <c r="E3" s="4">
        <f>D3/$D$2</f>
        <v>0.53636363636363638</v>
      </c>
    </row>
    <row r="4" spans="1:5" ht="15.75" thickBot="1">
      <c r="A4" s="8" t="s">
        <v>16</v>
      </c>
      <c r="B4" s="9">
        <f>B2-B3</f>
        <v>250000</v>
      </c>
      <c r="C4" s="9">
        <f>C2-C3</f>
        <v>350000</v>
      </c>
      <c r="D4" s="9">
        <f>D2-D3</f>
        <v>510000</v>
      </c>
      <c r="E4" s="10">
        <f>D4/$D$2</f>
        <v>0.46363636363636362</v>
      </c>
    </row>
    <row r="5" spans="1:5">
      <c r="A5" s="5" t="s">
        <v>17</v>
      </c>
      <c r="B5" s="31">
        <v>45000</v>
      </c>
      <c r="C5" s="31">
        <v>50000</v>
      </c>
      <c r="D5" s="31">
        <v>55000</v>
      </c>
      <c r="E5" s="7">
        <f>D5/$D$2</f>
        <v>0.05</v>
      </c>
    </row>
    <row r="6" spans="1:5" ht="15" thickBot="1">
      <c r="A6" s="2" t="s">
        <v>18</v>
      </c>
      <c r="B6" s="33">
        <v>15000</v>
      </c>
      <c r="C6" s="33">
        <v>16000</v>
      </c>
      <c r="D6" s="33">
        <v>20000</v>
      </c>
      <c r="E6" s="4">
        <f>D6/$D$2</f>
        <v>1.8181818181818181E-2</v>
      </c>
    </row>
    <row r="7" spans="1:5" ht="15.75" thickBot="1">
      <c r="A7" s="8" t="s">
        <v>19</v>
      </c>
      <c r="B7" s="9">
        <f>B4-B5-B6</f>
        <v>190000</v>
      </c>
      <c r="C7" s="9">
        <f>C4-C5-C6</f>
        <v>284000</v>
      </c>
      <c r="D7" s="9">
        <f>D4-D5-D6</f>
        <v>435000</v>
      </c>
      <c r="E7" s="10">
        <f>D7/$D$2</f>
        <v>0.39545454545454545</v>
      </c>
    </row>
    <row r="8" spans="1:5">
      <c r="A8" s="11" t="s">
        <v>20</v>
      </c>
      <c r="B8" s="12">
        <f>B7/B2</f>
        <v>0.25333333333333335</v>
      </c>
      <c r="C8" s="12">
        <f>C7/C2</f>
        <v>0.31555555555555553</v>
      </c>
      <c r="D8" s="12">
        <f>D7/D2</f>
        <v>0.39545454545454545</v>
      </c>
      <c r="E8" s="13"/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&amp;F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</vt:vector>
  </HeadingPairs>
  <TitlesOfParts>
    <vt:vector size="4" baseType="lpstr">
      <vt:lpstr>Ventes</vt:lpstr>
      <vt:lpstr>Charges</vt:lpstr>
      <vt:lpstr>Résultat</vt:lpstr>
      <vt:lpstr>structure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exemple simple</dc:title>
  <dc:subject>exercices Excel Niveau1</dc:subject>
  <dc:creator>IOS</dc:creator>
  <cp:keywords>saisie graphiques données mise en forme</cp:keywords>
  <dc:description>- saisie de valeurs
- saisie de libelles
- formules
- mise en forme automatique
- références relatives et absolues
- insertion de feuille graphique
- histogramme cumulé</dc:description>
  <cp:lastModifiedBy>joel Green</cp:lastModifiedBy>
  <cp:revision/>
  <dcterms:created xsi:type="dcterms:W3CDTF">1998-05-04T09:23:12Z</dcterms:created>
  <dcterms:modified xsi:type="dcterms:W3CDTF">2023-01-31T09:24:38Z</dcterms:modified>
  <cp:category>Excel 2007</cp:category>
  <cp:contentStatus>final</cp:contentStatus>
</cp:coreProperties>
</file>